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TRƯỜNG THPT BÌNH CHÁNH\2022-2023\GiuaKy2\"/>
    </mc:Choice>
  </mc:AlternateContent>
  <xr:revisionPtr revIDLastSave="0" documentId="8_{4958F524-D830-436A-ADC5-CB381C1EB642}"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workbook>
</file>

<file path=xl/calcChain.xml><?xml version="1.0" encoding="utf-8"?>
<calcChain xmlns="http://schemas.openxmlformats.org/spreadsheetml/2006/main">
  <c r="L14" i="1" l="1"/>
  <c r="K14" i="1"/>
  <c r="K15" i="1" s="1"/>
  <c r="J14" i="1"/>
  <c r="I14" i="1"/>
  <c r="I15" i="1" s="1"/>
  <c r="H14" i="1"/>
  <c r="G14" i="1"/>
  <c r="G15" i="1" s="1"/>
  <c r="F14" i="1"/>
  <c r="E14" i="1"/>
  <c r="E15" i="1" s="1"/>
  <c r="D14" i="1"/>
  <c r="O14" i="1" s="1"/>
  <c r="C14" i="1"/>
  <c r="M14" i="1" s="1"/>
  <c r="N14" i="1" s="1"/>
  <c r="O13" i="1"/>
  <c r="N13" i="1"/>
  <c r="M13" i="1"/>
  <c r="O12" i="1"/>
  <c r="M12" i="1"/>
  <c r="N12" i="1" s="1"/>
  <c r="O11" i="1"/>
  <c r="M11" i="1"/>
  <c r="N11" i="1" s="1"/>
  <c r="O10" i="1"/>
  <c r="M10" i="1"/>
  <c r="N10" i="1" s="1"/>
  <c r="O9" i="1"/>
  <c r="M9" i="1"/>
  <c r="N9" i="1" s="1"/>
  <c r="C15" i="1" l="1"/>
  <c r="N15" i="1" s="1"/>
</calcChain>
</file>

<file path=xl/sharedStrings.xml><?xml version="1.0" encoding="utf-8"?>
<sst xmlns="http://schemas.openxmlformats.org/spreadsheetml/2006/main" count="36" uniqueCount="28">
  <si>
    <t>MA TRẬN ĐỀ KIỂM TRA ĐỊNH KÌ GIỮA KÌ II - NĂM HỌC 2022 - 2023</t>
  </si>
  <si>
    <t>MÔN TOÁN HỌC - KHỐI: 12</t>
  </si>
  <si>
    <t>STT</t>
  </si>
  <si>
    <t>NỘI DUNG KIẾN THỨC</t>
  </si>
  <si>
    <t>CÂU HỎI THEO MỨC ĐỘ NHẬN THỨC</t>
  </si>
  <si>
    <t>Tổng số câu hỏi TN</t>
  </si>
  <si>
    <t>Tỉ lệ %</t>
  </si>
  <si>
    <t>Tổng thời gian</t>
  </si>
  <si>
    <t>Đặc tả</t>
  </si>
  <si>
    <t>Yếu</t>
  </si>
  <si>
    <t>Trung bình</t>
  </si>
  <si>
    <t>Khá</t>
  </si>
  <si>
    <t>Giỏi</t>
  </si>
  <si>
    <t>Thực tế</t>
  </si>
  <si>
    <t>Số câu TN</t>
  </si>
  <si>
    <t>Thời gian</t>
  </si>
  <si>
    <t>Nguyên hàm</t>
  </si>
  <si>
    <t>Tìm nguyên hàm của một hàm số cho trước bằng công thức, bằng phương pháp đổi biến số và phương pháp nguyên hàm từng phần. Tìm nguyên hàm thỏa điều kiện cho trước.</t>
  </si>
  <si>
    <t>Tích phân</t>
  </si>
  <si>
    <t>Tính các tích phân cơ bản, tích phân đổi biến số, tích phân từng phần, tích phân hàm ẩn, tích phân đặc biệt.</t>
  </si>
  <si>
    <t>Ứng dụng của tích phân trong hình học</t>
  </si>
  <si>
    <t>Tính diện tích hình phẳng, thể tích theo mặt cắt, thể tích khối tròn xoay.</t>
  </si>
  <si>
    <t>Hệ tọa độ trong không gian</t>
  </si>
  <si>
    <t>Phương trình mặt phẳng</t>
  </si>
  <si>
    <t xml:space="preserve">Số lượng câu hỏi và thời gian phần TN </t>
  </si>
  <si>
    <t xml:space="preserve">Tỉ lệ % </t>
  </si>
  <si>
    <t>Tích có hướng,Lập phương trình mặt phẳng thỏa điều kiện cho trước và các vấn đề liên quan.</t>
  </si>
  <si>
    <t>Tọa độ điểm, tọa độ vec tơ, tích vô hướng, phương trình mặt cầu. Cực trị.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</si>
</sst>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charset val="134"/>
      <scheme val="minor"/>
    </font>
    <font>
      <sz val="11"/>
      <color theme="1"/>
      <name val="Calibri Light"/>
      <charset val="163"/>
      <scheme val="major"/>
    </font>
    <font>
      <b/>
      <sz val="16"/>
      <color theme="1"/>
      <name val="Palatino Linotype"/>
      <charset val="163"/>
    </font>
    <font>
      <sz val="12"/>
      <color theme="1"/>
      <name val="Calibri Light"/>
      <charset val="163"/>
      <scheme val="major"/>
    </font>
    <font>
      <b/>
      <sz val="12"/>
      <color theme="1"/>
      <name val="Palatino Linotype"/>
      <charset val="163"/>
    </font>
    <font>
      <b/>
      <sz val="10"/>
      <color theme="1"/>
      <name val="Palatino Linotype"/>
      <charset val="163"/>
    </font>
    <font>
      <sz val="12"/>
      <color theme="1"/>
      <name val="Palatino Linotype"/>
      <charset val="163"/>
    </font>
    <font>
      <sz val="12"/>
      <color rgb="FF000000"/>
      <name val="Palatino Linotype"/>
      <charset val="163"/>
    </font>
    <font>
      <b/>
      <sz val="12"/>
      <color rgb="FF000000"/>
      <name val="Palatino Linotype"/>
      <charset val="163"/>
    </font>
    <font>
      <b/>
      <sz val="12"/>
      <color rgb="FF0000FF"/>
      <name val="Palatino Linotype"/>
      <charset val="163"/>
    </font>
    <font>
      <b/>
      <sz val="11"/>
      <color theme="1"/>
      <name val="Palatino Linotype"/>
      <charset val="163"/>
    </font>
    <font>
      <b/>
      <sz val="12"/>
      <color rgb="FFFF0000"/>
      <name val="Palatino Linotype"/>
      <charset val="163"/>
    </font>
    <font>
      <sz val="11"/>
      <color theme="1"/>
      <name val="Calibri"/>
      <charset val="134"/>
      <scheme val="minor"/>
    </font>
  </fonts>
  <fills count="5">
    <fill>
      <patternFill patternType="none"/>
    </fill>
    <fill>
      <patternFill patternType="gray125"/>
    </fill>
    <fill>
      <patternFill patternType="solid">
        <fgColor theme="8" tint="0.79995117038483843"/>
        <bgColor indexed="64"/>
      </patternFill>
    </fill>
    <fill>
      <patternFill patternType="solid">
        <fgColor theme="7" tint="0.79995117038483843"/>
        <bgColor indexed="64"/>
      </patternFill>
    </fill>
    <fill>
      <patternFill patternType="solid">
        <fgColor theme="9" tint="0.59999389629810485"/>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9" fontId="12" fillId="0" borderId="0" applyFont="0" applyFill="0" applyBorder="0" applyAlignment="0" applyProtection="0"/>
  </cellStyleXfs>
  <cellXfs count="32">
    <xf numFmtId="0" fontId="0" fillId="0" borderId="0" xfId="0"/>
    <xf numFmtId="0" fontId="1" fillId="0" borderId="0" xfId="0" applyFont="1" applyAlignment="1">
      <alignment wrapText="1"/>
    </xf>
    <xf numFmtId="0" fontId="1" fillId="0" borderId="0" xfId="0" applyFont="1"/>
    <xf numFmtId="0" fontId="3" fillId="0" borderId="0" xfId="0" applyFont="1"/>
    <xf numFmtId="0" fontId="5"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justify" vertical="center" wrapText="1"/>
    </xf>
    <xf numFmtId="0" fontId="6" fillId="2" borderId="5" xfId="0" applyFont="1" applyFill="1" applyBorder="1" applyAlignment="1">
      <alignment horizontal="center" vertical="center" wrapText="1"/>
    </xf>
    <xf numFmtId="0" fontId="7" fillId="0" borderId="5" xfId="0" applyFont="1" applyBorder="1" applyAlignment="1">
      <alignment vertical="center" wrapText="1"/>
    </xf>
    <xf numFmtId="0" fontId="6" fillId="3" borderId="5" xfId="0" applyFont="1" applyFill="1" applyBorder="1" applyAlignment="1">
      <alignment horizontal="center" vertical="center" wrapText="1"/>
    </xf>
    <xf numFmtId="0" fontId="8" fillId="3" borderId="5" xfId="0" applyFont="1" applyFill="1" applyBorder="1" applyAlignment="1">
      <alignment horizontal="right" vertical="center" wrapText="1"/>
    </xf>
    <xf numFmtId="0" fontId="9" fillId="3" borderId="5" xfId="0" applyFont="1" applyFill="1" applyBorder="1" applyAlignment="1">
      <alignment horizontal="center" vertical="center" wrapText="1"/>
    </xf>
    <xf numFmtId="0" fontId="6" fillId="3" borderId="5" xfId="0" applyFont="1" applyFill="1" applyBorder="1" applyAlignment="1">
      <alignment vertical="center" wrapText="1"/>
    </xf>
    <xf numFmtId="9" fontId="9" fillId="3" borderId="5" xfId="1" applyFont="1" applyFill="1" applyBorder="1" applyAlignment="1">
      <alignment horizontal="center" vertical="center" wrapText="1"/>
    </xf>
    <xf numFmtId="0" fontId="6" fillId="0" borderId="5" xfId="0" applyFont="1" applyBorder="1" applyAlignment="1">
      <alignment wrapText="1"/>
    </xf>
    <xf numFmtId="0" fontId="11" fillId="4" borderId="5" xfId="0" applyFont="1" applyFill="1" applyBorder="1" applyAlignment="1">
      <alignment horizontal="center" vertical="center" wrapText="1"/>
    </xf>
    <xf numFmtId="9" fontId="11" fillId="4" borderId="5" xfId="0" applyNumberFormat="1" applyFont="1" applyFill="1" applyBorder="1" applyAlignment="1">
      <alignment horizontal="center" vertical="center" wrapText="1"/>
    </xf>
    <xf numFmtId="0" fontId="2" fillId="0" borderId="0" xfId="0" applyFont="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5" xfId="0" applyFont="1" applyBorder="1" applyAlignment="1">
      <alignment horizontal="center" vertical="center" wrapText="1"/>
    </xf>
    <xf numFmtId="9" fontId="9" fillId="3" borderId="2" xfId="1" applyFont="1" applyFill="1" applyBorder="1" applyAlignment="1">
      <alignment horizontal="center" vertical="center" wrapText="1"/>
    </xf>
    <xf numFmtId="9" fontId="9" fillId="3" borderId="3" xfId="1" applyFont="1" applyFill="1" applyBorder="1" applyAlignment="1">
      <alignment horizontal="center" vertical="center" wrapText="1"/>
    </xf>
    <xf numFmtId="9" fontId="9" fillId="3" borderId="5"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0" fillId="0" borderId="5"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A8" workbookViewId="0">
      <selection activeCell="P12" sqref="P12"/>
    </sheetView>
  </sheetViews>
  <sheetFormatPr defaultColWidth="8.77734375" defaultRowHeight="14.4"/>
  <cols>
    <col min="1" max="1" width="5.44140625" style="2" customWidth="1"/>
    <col min="2" max="2" width="30" style="2" customWidth="1"/>
    <col min="3" max="13" width="5.44140625" style="2" customWidth="1"/>
    <col min="14" max="14" width="7.44140625" style="2" customWidth="1"/>
    <col min="15" max="15" width="5.44140625" style="2" customWidth="1"/>
    <col min="16" max="16" width="32.33203125" style="2" customWidth="1"/>
    <col min="17" max="16384" width="8.77734375" style="2"/>
  </cols>
  <sheetData>
    <row r="1" spans="1:16" ht="23.4">
      <c r="A1" s="18" t="s">
        <v>0</v>
      </c>
      <c r="B1" s="18"/>
      <c r="C1" s="18"/>
      <c r="D1" s="18"/>
      <c r="E1" s="18"/>
      <c r="F1" s="18"/>
      <c r="G1" s="18"/>
      <c r="H1" s="18"/>
      <c r="I1" s="18"/>
      <c r="J1" s="18"/>
      <c r="K1" s="18"/>
      <c r="L1" s="18"/>
      <c r="M1" s="18"/>
      <c r="N1" s="18"/>
      <c r="O1" s="18"/>
    </row>
    <row r="2" spans="1:16" ht="23.4">
      <c r="A2" s="18" t="s">
        <v>1</v>
      </c>
      <c r="B2" s="18"/>
      <c r="C2" s="18"/>
      <c r="D2" s="18"/>
      <c r="E2" s="18"/>
      <c r="F2" s="18"/>
      <c r="G2" s="18"/>
      <c r="H2" s="18"/>
      <c r="I2" s="18"/>
      <c r="J2" s="18"/>
      <c r="K2" s="18"/>
      <c r="L2" s="18"/>
      <c r="M2" s="18"/>
      <c r="N2" s="18"/>
      <c r="O2" s="18"/>
    </row>
    <row r="3" spans="1:16" ht="15.6" hidden="1">
      <c r="A3" s="3"/>
      <c r="B3" s="3"/>
      <c r="C3" s="3"/>
      <c r="D3" s="3"/>
      <c r="E3" s="3"/>
      <c r="F3" s="3"/>
      <c r="G3" s="3"/>
      <c r="H3" s="3"/>
      <c r="I3" s="3"/>
      <c r="J3" s="3"/>
      <c r="K3" s="3"/>
      <c r="L3" s="3"/>
      <c r="M3" s="3"/>
      <c r="N3" s="3"/>
      <c r="O3" s="3"/>
    </row>
    <row r="4" spans="1:16" ht="15.6" hidden="1">
      <c r="A4" s="3"/>
      <c r="B4" s="3"/>
      <c r="C4" s="3"/>
      <c r="D4" s="3">
        <v>0.7</v>
      </c>
      <c r="E4" s="3"/>
      <c r="F4" s="3">
        <v>1</v>
      </c>
      <c r="G4" s="3"/>
      <c r="H4" s="3">
        <v>1.5</v>
      </c>
      <c r="I4" s="3"/>
      <c r="J4" s="3"/>
      <c r="K4" s="3"/>
      <c r="L4" s="3">
        <v>2.5</v>
      </c>
      <c r="M4" s="3"/>
      <c r="N4" s="3"/>
      <c r="O4" s="3"/>
    </row>
    <row r="5" spans="1:16" ht="15.6">
      <c r="A5" s="3"/>
      <c r="B5" s="3"/>
      <c r="C5" s="3"/>
      <c r="D5" s="3"/>
      <c r="E5" s="3"/>
      <c r="F5" s="3"/>
      <c r="G5" s="3"/>
      <c r="H5" s="3"/>
      <c r="I5" s="3"/>
      <c r="J5" s="3"/>
      <c r="K5" s="3"/>
      <c r="L5" s="3"/>
      <c r="M5" s="3"/>
      <c r="N5" s="3"/>
      <c r="O5" s="3"/>
    </row>
    <row r="6" spans="1:16" ht="18.600000000000001" customHeight="1">
      <c r="A6" s="25" t="s">
        <v>2</v>
      </c>
      <c r="B6" s="25" t="s">
        <v>3</v>
      </c>
      <c r="C6" s="19" t="s">
        <v>4</v>
      </c>
      <c r="D6" s="20"/>
      <c r="E6" s="20"/>
      <c r="F6" s="20"/>
      <c r="G6" s="20"/>
      <c r="H6" s="20"/>
      <c r="I6" s="20"/>
      <c r="J6" s="20"/>
      <c r="K6" s="20"/>
      <c r="L6" s="20"/>
      <c r="M6" s="28" t="s">
        <v>5</v>
      </c>
      <c r="N6" s="28" t="s">
        <v>6</v>
      </c>
      <c r="O6" s="28" t="s">
        <v>7</v>
      </c>
      <c r="P6" s="31" t="s">
        <v>8</v>
      </c>
    </row>
    <row r="7" spans="1:16" ht="21.6" customHeight="1">
      <c r="A7" s="26"/>
      <c r="B7" s="26"/>
      <c r="C7" s="21" t="s">
        <v>9</v>
      </c>
      <c r="D7" s="21"/>
      <c r="E7" s="21" t="s">
        <v>10</v>
      </c>
      <c r="F7" s="21"/>
      <c r="G7" s="21" t="s">
        <v>11</v>
      </c>
      <c r="H7" s="21"/>
      <c r="I7" s="21" t="s">
        <v>12</v>
      </c>
      <c r="J7" s="21"/>
      <c r="K7" s="21" t="s">
        <v>13</v>
      </c>
      <c r="L7" s="21"/>
      <c r="M7" s="29"/>
      <c r="N7" s="29"/>
      <c r="O7" s="29"/>
      <c r="P7" s="31"/>
    </row>
    <row r="8" spans="1:16" ht="45">
      <c r="A8" s="27"/>
      <c r="B8" s="27"/>
      <c r="C8" s="4" t="s">
        <v>14</v>
      </c>
      <c r="D8" s="5" t="s">
        <v>15</v>
      </c>
      <c r="E8" s="4" t="s">
        <v>14</v>
      </c>
      <c r="F8" s="5" t="s">
        <v>15</v>
      </c>
      <c r="G8" s="4" t="s">
        <v>14</v>
      </c>
      <c r="H8" s="5" t="s">
        <v>15</v>
      </c>
      <c r="I8" s="4" t="s">
        <v>14</v>
      </c>
      <c r="J8" s="5" t="s">
        <v>15</v>
      </c>
      <c r="K8" s="4" t="s">
        <v>14</v>
      </c>
      <c r="L8" s="5" t="s">
        <v>15</v>
      </c>
      <c r="M8" s="30"/>
      <c r="N8" s="30"/>
      <c r="O8" s="30"/>
      <c r="P8" s="31"/>
    </row>
    <row r="9" spans="1:16" s="1" customFormat="1" ht="104.4">
      <c r="A9" s="6">
        <v>1</v>
      </c>
      <c r="B9" s="7" t="s">
        <v>16</v>
      </c>
      <c r="C9" s="6">
        <v>1</v>
      </c>
      <c r="D9" s="8">
        <v>2</v>
      </c>
      <c r="E9" s="6">
        <v>4</v>
      </c>
      <c r="F9" s="8">
        <v>3</v>
      </c>
      <c r="G9" s="6">
        <v>2</v>
      </c>
      <c r="H9" s="8">
        <v>5</v>
      </c>
      <c r="I9" s="6">
        <v>1</v>
      </c>
      <c r="J9" s="8">
        <v>10</v>
      </c>
      <c r="K9" s="6"/>
      <c r="L9" s="8"/>
      <c r="M9" s="12">
        <f>C9+E9+G9+I9</f>
        <v>8</v>
      </c>
      <c r="N9" s="14">
        <f t="shared" ref="N9:N14" si="0">(M9)/50</f>
        <v>0.16</v>
      </c>
      <c r="O9" s="12">
        <f>D9+F9+H9+L9</f>
        <v>10</v>
      </c>
      <c r="P9" s="15" t="s">
        <v>17</v>
      </c>
    </row>
    <row r="10" spans="1:16" s="1" customFormat="1" ht="69.599999999999994">
      <c r="A10" s="6">
        <v>2</v>
      </c>
      <c r="B10" s="9" t="s">
        <v>18</v>
      </c>
      <c r="C10" s="6">
        <v>2</v>
      </c>
      <c r="D10" s="8">
        <v>2</v>
      </c>
      <c r="E10" s="6">
        <v>3</v>
      </c>
      <c r="F10" s="8">
        <v>3</v>
      </c>
      <c r="G10" s="6">
        <v>3</v>
      </c>
      <c r="H10" s="8">
        <v>5</v>
      </c>
      <c r="I10" s="6"/>
      <c r="J10" s="8"/>
      <c r="K10" s="6"/>
      <c r="L10" s="8"/>
      <c r="M10" s="12">
        <f>C10+E10+G10+I10</f>
        <v>8</v>
      </c>
      <c r="N10" s="14">
        <f t="shared" si="0"/>
        <v>0.16</v>
      </c>
      <c r="O10" s="12">
        <f>D10+F10+H10+L10</f>
        <v>10</v>
      </c>
      <c r="P10" s="15" t="s">
        <v>19</v>
      </c>
    </row>
    <row r="11" spans="1:16" s="1" customFormat="1" ht="52.2">
      <c r="A11" s="6">
        <v>3</v>
      </c>
      <c r="B11" s="9" t="s">
        <v>20</v>
      </c>
      <c r="C11" s="6">
        <v>2</v>
      </c>
      <c r="D11" s="8">
        <v>2</v>
      </c>
      <c r="E11" s="6">
        <v>3</v>
      </c>
      <c r="F11" s="8">
        <v>3</v>
      </c>
      <c r="G11" s="6">
        <v>3</v>
      </c>
      <c r="H11" s="8">
        <v>5</v>
      </c>
      <c r="I11" s="6">
        <v>1</v>
      </c>
      <c r="J11" s="8">
        <v>10</v>
      </c>
      <c r="K11" s="6"/>
      <c r="L11" s="8"/>
      <c r="M11" s="12">
        <f>C11+E11+G11+I11</f>
        <v>9</v>
      </c>
      <c r="N11" s="14">
        <f t="shared" si="0"/>
        <v>0.18</v>
      </c>
      <c r="O11" s="12">
        <f>D11+F11+H11+L11</f>
        <v>10</v>
      </c>
      <c r="P11" s="15" t="s">
        <v>21</v>
      </c>
    </row>
    <row r="12" spans="1:16" s="1" customFormat="1" ht="52.2">
      <c r="A12" s="6">
        <v>4</v>
      </c>
      <c r="B12" s="9" t="s">
        <v>22</v>
      </c>
      <c r="C12" s="6">
        <v>3</v>
      </c>
      <c r="D12" s="8">
        <v>2</v>
      </c>
      <c r="E12" s="6">
        <v>6</v>
      </c>
      <c r="F12" s="8">
        <v>3</v>
      </c>
      <c r="G12" s="6">
        <v>5</v>
      </c>
      <c r="H12" s="8">
        <v>5</v>
      </c>
      <c r="I12" s="6">
        <v>2</v>
      </c>
      <c r="J12" s="8">
        <v>10</v>
      </c>
      <c r="K12" s="6"/>
      <c r="L12" s="8"/>
      <c r="M12" s="12">
        <f>C12+E12+G12+I12</f>
        <v>16</v>
      </c>
      <c r="N12" s="14">
        <f t="shared" si="0"/>
        <v>0.32</v>
      </c>
      <c r="O12" s="12">
        <f>D12+F12+H12+L12</f>
        <v>10</v>
      </c>
      <c r="P12" s="15" t="s">
        <v>27</v>
      </c>
    </row>
    <row r="13" spans="1:16" s="1" customFormat="1" ht="69.599999999999994">
      <c r="A13" s="6">
        <v>5</v>
      </c>
      <c r="B13" s="9" t="s">
        <v>23</v>
      </c>
      <c r="C13" s="6">
        <v>2</v>
      </c>
      <c r="D13" s="8">
        <v>2</v>
      </c>
      <c r="E13" s="6">
        <v>4</v>
      </c>
      <c r="F13" s="8">
        <v>3</v>
      </c>
      <c r="G13" s="6">
        <v>2</v>
      </c>
      <c r="H13" s="8">
        <v>5</v>
      </c>
      <c r="I13" s="6">
        <v>1</v>
      </c>
      <c r="J13" s="8">
        <v>10</v>
      </c>
      <c r="K13" s="6"/>
      <c r="L13" s="8"/>
      <c r="M13" s="12">
        <f>C13+E13+G13+I13</f>
        <v>9</v>
      </c>
      <c r="N13" s="14">
        <f t="shared" si="0"/>
        <v>0.18</v>
      </c>
      <c r="O13" s="12">
        <f>D13+F13+H13+L13</f>
        <v>10</v>
      </c>
      <c r="P13" s="15" t="s">
        <v>26</v>
      </c>
    </row>
    <row r="14" spans="1:16" s="1" customFormat="1" ht="34.799999999999997">
      <c r="A14" s="10"/>
      <c r="B14" s="11" t="s">
        <v>24</v>
      </c>
      <c r="C14" s="12">
        <f>SUM(C9:C13)</f>
        <v>10</v>
      </c>
      <c r="D14" s="12">
        <f t="shared" ref="D14:L14" si="1">SUM(D9:D13)</f>
        <v>10</v>
      </c>
      <c r="E14" s="12">
        <f t="shared" si="1"/>
        <v>20</v>
      </c>
      <c r="F14" s="12">
        <f t="shared" si="1"/>
        <v>15</v>
      </c>
      <c r="G14" s="12">
        <f t="shared" si="1"/>
        <v>15</v>
      </c>
      <c r="H14" s="12">
        <f t="shared" si="1"/>
        <v>25</v>
      </c>
      <c r="I14" s="12">
        <f t="shared" si="1"/>
        <v>5</v>
      </c>
      <c r="J14" s="12">
        <f t="shared" si="1"/>
        <v>40</v>
      </c>
      <c r="K14" s="12">
        <f t="shared" si="1"/>
        <v>0</v>
      </c>
      <c r="L14" s="12">
        <f t="shared" si="1"/>
        <v>0</v>
      </c>
      <c r="M14" s="12">
        <f>C14+E14+G14+I14+K14</f>
        <v>50</v>
      </c>
      <c r="N14" s="14">
        <f t="shared" si="0"/>
        <v>1</v>
      </c>
      <c r="O14" s="12">
        <f>D14+F14+H14+J14+L14</f>
        <v>90</v>
      </c>
      <c r="P14" s="15"/>
    </row>
    <row r="15" spans="1:16" s="1" customFormat="1" ht="17.399999999999999">
      <c r="A15" s="13"/>
      <c r="B15" s="11" t="s">
        <v>25</v>
      </c>
      <c r="C15" s="22">
        <f>C14/50</f>
        <v>0.2</v>
      </c>
      <c r="D15" s="23"/>
      <c r="E15" s="22">
        <f>E14/50</f>
        <v>0.4</v>
      </c>
      <c r="F15" s="23"/>
      <c r="G15" s="24">
        <f>G14/50</f>
        <v>0.3</v>
      </c>
      <c r="H15" s="24"/>
      <c r="I15" s="24">
        <f>I14/50</f>
        <v>0.1</v>
      </c>
      <c r="J15" s="24"/>
      <c r="K15" s="24">
        <f>K14/50</f>
        <v>0</v>
      </c>
      <c r="L15" s="24"/>
      <c r="M15" s="16"/>
      <c r="N15" s="17">
        <f>SUM(C15:L15)</f>
        <v>1.0000000000000002</v>
      </c>
      <c r="O15" s="16"/>
      <c r="P15" s="15"/>
    </row>
  </sheetData>
  <mergeCells count="19">
    <mergeCell ref="P6:P8"/>
    <mergeCell ref="C15:D15"/>
    <mergeCell ref="E15:F15"/>
    <mergeCell ref="G15:H15"/>
    <mergeCell ref="I15:J15"/>
    <mergeCell ref="K15:L15"/>
    <mergeCell ref="A1:O1"/>
    <mergeCell ref="A2:O2"/>
    <mergeCell ref="C6:L6"/>
    <mergeCell ref="C7:D7"/>
    <mergeCell ref="E7:F7"/>
    <mergeCell ref="G7:H7"/>
    <mergeCell ref="I7:J7"/>
    <mergeCell ref="K7:L7"/>
    <mergeCell ref="A6:A8"/>
    <mergeCell ref="B6:B8"/>
    <mergeCell ref="M6:M8"/>
    <mergeCell ref="N6:N8"/>
    <mergeCell ref="O6:O8"/>
  </mergeCells>
  <pageMargins left="0" right="0" top="0.25" bottom="0.2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dc:creator>
  <cp:lastModifiedBy>HP</cp:lastModifiedBy>
  <cp:lastPrinted>2020-10-11T04:13:00Z</cp:lastPrinted>
  <dcterms:created xsi:type="dcterms:W3CDTF">2020-10-11T03:21:00Z</dcterms:created>
  <dcterms:modified xsi:type="dcterms:W3CDTF">2023-02-14T13:18:26Z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F09DB942748A4419AD4477033608BE39</vt:lpwstr>
  </property>
  <property fmtid="{D5CDD505-2E9C-101B-9397-08002B2CF9AE}" pid="3" name="KSOProductBuildVer">
    <vt:lpwstr>1033-11.2.0.11440</vt:lpwstr>
  </property>
</Properties>
</file>